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aa52\Desktop\"/>
    </mc:Choice>
  </mc:AlternateContent>
  <xr:revisionPtr revIDLastSave="0" documentId="13_ncr:1_{B5F36759-5CCC-4286-8E0C-20F117FEB97C}" xr6:coauthVersionLast="40" xr6:coauthVersionMax="40" xr10:uidLastSave="{00000000-0000-0000-0000-000000000000}"/>
  <bookViews>
    <workbookView xWindow="0" yWindow="0" windowWidth="19200" windowHeight="11295" xr2:uid="{00000000-000D-0000-FFFF-FFFF00000000}"/>
  </bookViews>
  <sheets>
    <sheet name="Adjunct Faculty" sheetId="5" r:id="rId1"/>
    <sheet name="Adjunct Salaried" sheetId="1" r:id="rId2"/>
    <sheet name="Adjunct Hourly &amp; Student" sheetId="2" r:id="rId3"/>
    <sheet name="Grad Student Appointments" sheetId="3" r:id="rId4"/>
    <sheet name="Student Stipend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5" l="1"/>
  <c r="B18" i="5" s="1"/>
  <c r="C13" i="4" l="1"/>
  <c r="D27" i="3"/>
  <c r="F20" i="2"/>
  <c r="C18" i="2"/>
  <c r="B11" i="1"/>
</calcChain>
</file>

<file path=xl/sharedStrings.xml><?xml version="1.0" encoding="utf-8"?>
<sst xmlns="http://schemas.openxmlformats.org/spreadsheetml/2006/main" count="66" uniqueCount="58">
  <si>
    <t>FTE Calculator Tool - Adjunct Staff Salaried</t>
  </si>
  <si>
    <t xml:space="preserve">Relevent ECLS Types: </t>
  </si>
  <si>
    <t>Enter the number of days per week worked (assumes an 8 hour day.)</t>
  </si>
  <si>
    <t># days/week worked</t>
  </si>
  <si>
    <t>FTE (Calculated)</t>
  </si>
  <si>
    <t>FTE Calculator Tool - Adjunct Hourly &amp; Student</t>
  </si>
  <si>
    <t>Appointment Begin Date</t>
  </si>
  <si>
    <t>Total # of hours/week</t>
  </si>
  <si>
    <t>Appointment End Date</t>
  </si>
  <si>
    <t>-or-</t>
  </si>
  <si>
    <t>Total Appointment hrs</t>
  </si>
  <si>
    <t>FTE Calculator Tool - Graduate Student Appointments</t>
  </si>
  <si>
    <r>
      <t xml:space="preserve">Relevent ECLS Type: GA - </t>
    </r>
    <r>
      <rPr>
        <sz val="11"/>
        <color theme="1"/>
        <rFont val="Calibri"/>
        <family val="2"/>
        <scheme val="minor"/>
      </rPr>
      <t>Graduate Appointment</t>
    </r>
  </si>
  <si>
    <t>The following types of Graduate Student Appointments exist:</t>
  </si>
  <si>
    <t>Enter the number of hours worked per week.</t>
  </si>
  <si>
    <t># hours worked/week</t>
  </si>
  <si>
    <t>Note: A Red FTE indicates a FTE greater-than-one error. FTE must be less than or equal to 1.</t>
  </si>
  <si>
    <t>Note: Red indicates a FTE greater-than-one error. FTE must be less than or equal to 1.</t>
  </si>
  <si>
    <t>Adjunct Hourly</t>
  </si>
  <si>
    <t>Student Workers</t>
  </si>
  <si>
    <r>
      <t xml:space="preserve">Choose one of two methods: Either enter the total number of hours worked per week. </t>
    </r>
    <r>
      <rPr>
        <b/>
        <sz val="11"/>
        <color theme="1"/>
        <rFont val="Calibri"/>
        <family val="2"/>
        <scheme val="minor"/>
      </rPr>
      <t>-or-</t>
    </r>
    <r>
      <rPr>
        <sz val="11"/>
        <color theme="1"/>
        <rFont val="Calibri"/>
        <family val="2"/>
        <scheme val="minor"/>
      </rPr>
      <t xml:space="preserve"> Enter the jobs' Start and End dates, followed by the Total project hours spanning the whole project period.</t>
    </r>
  </si>
  <si>
    <t xml:space="preserve">         </t>
  </si>
  <si>
    <t>Note: A Red FTE indicates a error, either a FTE greater-than-one (FTE must be less than or equal to 1) or missing or invalid data.</t>
  </si>
  <si>
    <t>Academic Year Appointments</t>
  </si>
  <si>
    <t>Grad Assistants, Associates, Fellows, Interns/Trainees and Part-time Lecturers Research Assistants and Associates.</t>
  </si>
  <si>
    <r>
      <t xml:space="preserve">Students on full assistantships are involved in assistantship activities </t>
    </r>
    <r>
      <rPr>
        <b/>
        <sz val="11"/>
        <color theme="1"/>
        <rFont val="Calibri"/>
        <family val="2"/>
        <scheme val="minor"/>
      </rPr>
      <t>for 20 hours a week</t>
    </r>
    <r>
      <rPr>
        <sz val="11"/>
        <color theme="1"/>
        <rFont val="Calibri"/>
        <family val="2"/>
        <scheme val="minor"/>
      </rPr>
      <t xml:space="preserve"> during the academic year.</t>
    </r>
  </si>
  <si>
    <t>Graduate Hourly Appointments and Graduate Stipend Only Appointments</t>
  </si>
  <si>
    <t>The workload for Graduate students on stipend only and hourly appointments is specified at the time of appointment.</t>
  </si>
  <si>
    <r>
      <t>The workload for students in both of these categories is</t>
    </r>
    <r>
      <rPr>
        <b/>
        <sz val="11"/>
        <color theme="1"/>
        <rFont val="Calibri"/>
        <family val="2"/>
        <scheme val="minor"/>
      </rPr>
      <t xml:space="preserve"> less than 20 hours per week</t>
    </r>
    <r>
      <rPr>
        <sz val="11"/>
        <color theme="1"/>
        <rFont val="Calibri"/>
        <family val="2"/>
        <scheme val="minor"/>
      </rPr>
      <t>.</t>
    </r>
  </si>
  <si>
    <t>Graduate Supplemental Appointments (Hourly or Stipend)</t>
  </si>
  <si>
    <r>
      <t xml:space="preserve">Graduate students on appointment in one of the above categories </t>
    </r>
    <r>
      <rPr>
        <i/>
        <sz val="11"/>
        <color theme="1"/>
        <rFont val="Calibri"/>
        <family val="2"/>
        <scheme val="minor"/>
      </rPr>
      <t>may supplement their regular appointments for up to an average of 10 hours per week (20 hours per week when school is not in session during December and Spring breaks.)</t>
    </r>
  </si>
  <si>
    <t>Graduate Summer Appointments</t>
  </si>
  <si>
    <t>Summer Appointments</t>
  </si>
  <si>
    <r>
      <rPr>
        <i/>
        <sz val="11"/>
        <color theme="1"/>
        <rFont val="Calibri"/>
        <family val="2"/>
        <scheme val="minor"/>
      </rPr>
      <t>Students on summer appointments may work for up to forty hours per week.</t>
    </r>
    <r>
      <rPr>
        <sz val="11"/>
        <color theme="1"/>
        <rFont val="Calibri"/>
        <family val="2"/>
        <scheme val="minor"/>
      </rPr>
      <t xml:space="preserve"> Graduate students working full time on research or combined teaching and research for the entire summer earn 2/3 of their prior academic year stipend.</t>
    </r>
  </si>
  <si>
    <t>Appointments for less than the maximum time are prorated.</t>
  </si>
  <si>
    <t>FTE Calculator Tool - Student Stipend</t>
  </si>
  <si>
    <t>Relevent ECLS Type:</t>
  </si>
  <si>
    <t>Note: Enter an approximation for hours worked per week if exact amount is not known.</t>
  </si>
  <si>
    <t>Approximate # hours/week</t>
  </si>
  <si>
    <r>
      <rPr>
        <b/>
        <sz val="11"/>
        <color theme="1"/>
        <rFont val="Calibri"/>
        <family val="2"/>
        <scheme val="minor"/>
      </rPr>
      <t>SN</t>
    </r>
    <r>
      <rPr>
        <sz val="11"/>
        <color theme="1"/>
        <rFont val="Calibri"/>
        <family val="2"/>
        <scheme val="minor"/>
      </rPr>
      <t xml:space="preserve"> - Students outside FLSA.</t>
    </r>
  </si>
  <si>
    <t>Students paid a stipend for a job that can only be performed by students and is part of their educational experience.</t>
  </si>
  <si>
    <t>FTE Calculator Tool - Adjunct Faculty</t>
  </si>
  <si>
    <r>
      <t xml:space="preserve">         </t>
    </r>
    <r>
      <rPr>
        <b/>
        <sz val="11"/>
        <color theme="1"/>
        <rFont val="Calibri"/>
        <family val="2"/>
        <scheme val="minor"/>
      </rPr>
      <t>F7</t>
    </r>
    <r>
      <rPr>
        <sz val="11"/>
        <color theme="1"/>
        <rFont val="Calibri"/>
        <family val="2"/>
        <scheme val="minor"/>
      </rPr>
      <t xml:space="preserve">  - Part-time Adjunct Faculty</t>
    </r>
  </si>
  <si>
    <r>
      <t xml:space="preserve">         </t>
    </r>
    <r>
      <rPr>
        <b/>
        <sz val="11"/>
        <color theme="1"/>
        <rFont val="Calibri"/>
        <family val="2"/>
        <scheme val="minor"/>
      </rPr>
      <t>FG</t>
    </r>
    <r>
      <rPr>
        <sz val="11"/>
        <color theme="1"/>
        <rFont val="Calibri"/>
        <family val="2"/>
        <scheme val="minor"/>
      </rPr>
      <t xml:space="preserve">  - Adjunct Faculty - KSCAA</t>
    </r>
  </si>
  <si>
    <r>
      <t xml:space="preserve">         </t>
    </r>
    <r>
      <rPr>
        <b/>
        <sz val="11"/>
        <color theme="1"/>
        <rFont val="Calibri"/>
        <family val="2"/>
        <scheme val="minor"/>
      </rPr>
      <t>FH</t>
    </r>
    <r>
      <rPr>
        <sz val="11"/>
        <color theme="1"/>
        <rFont val="Calibri"/>
        <family val="2"/>
        <scheme val="minor"/>
      </rPr>
      <t xml:space="preserve">  - Adjunct Faculty - PSUTLA</t>
    </r>
  </si>
  <si>
    <t xml:space="preserve">Enter Instructional Hours per Week. (Note: do not multiply by 2.25. That </t>
  </si>
  <si>
    <t>will be done for you.) Next, enter Additional Required Hours of work per</t>
  </si>
  <si>
    <t>Week (if any.)</t>
  </si>
  <si>
    <t>Instructional Hours per Week</t>
  </si>
  <si>
    <t>Additional Required Hours per Week</t>
  </si>
  <si>
    <t>FTE (Calculated) =</t>
  </si>
  <si>
    <t>Total Effort Hours per Week</t>
  </si>
  <si>
    <r>
      <rPr>
        <b/>
        <sz val="11"/>
        <color theme="1"/>
        <rFont val="Calibri"/>
        <family val="2"/>
        <scheme val="minor"/>
      </rPr>
      <t>CH</t>
    </r>
    <r>
      <rPr>
        <sz val="11"/>
        <color theme="1"/>
        <rFont val="Calibri"/>
        <family val="2"/>
        <scheme val="minor"/>
      </rPr>
      <t xml:space="preserve">  - Part-time hourly - Appointments for staff whose total commitment is expected to be between 4.01 and 29.96 hours per week (0.101 to 0.749 FTE (4.01 to 29.96 hrs per week)).</t>
    </r>
  </si>
  <si>
    <r>
      <rPr>
        <b/>
        <sz val="11"/>
        <color theme="1"/>
        <rFont val="Calibri"/>
        <family val="2"/>
        <scheme val="minor"/>
      </rPr>
      <t>SH</t>
    </r>
    <r>
      <rPr>
        <sz val="11"/>
        <color theme="1"/>
        <rFont val="Calibri"/>
        <family val="2"/>
        <scheme val="minor"/>
      </rPr>
      <t xml:space="preserve">   - Non-work study student workers (0.001 to 1.000 FTE (0.04 to 40 hrs per week)).</t>
    </r>
  </si>
  <si>
    <r>
      <rPr>
        <b/>
        <sz val="11"/>
        <color theme="1"/>
        <rFont val="Calibri"/>
        <family val="2"/>
        <scheme val="minor"/>
      </rPr>
      <t>SW</t>
    </r>
    <r>
      <rPr>
        <sz val="11"/>
        <color theme="1"/>
        <rFont val="Calibri"/>
        <family val="2"/>
        <scheme val="minor"/>
      </rPr>
      <t xml:space="preserve">  - Work study student workers (0.001 to 1.000 FTE (0.04 to 40 hrs per week)).</t>
    </r>
  </si>
  <si>
    <r>
      <rPr>
        <b/>
        <sz val="11"/>
        <color theme="1"/>
        <rFont val="Calibri"/>
        <family val="2"/>
        <scheme val="minor"/>
      </rPr>
      <t>SX</t>
    </r>
    <r>
      <rPr>
        <sz val="11"/>
        <color theme="1"/>
        <rFont val="Calibri"/>
        <family val="2"/>
        <scheme val="minor"/>
      </rPr>
      <t xml:space="preserve">    - Off-campus work study student workers (0.001 to 1.000 FTE (0.04 to 40 hrs per week)).</t>
    </r>
  </si>
  <si>
    <r>
      <rPr>
        <b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 - Part-time Adjunct Staff - Appointments for staff whose total commitment is expected to be 1, 2 or 3 days per week. Exempt staff are required to work full days. 1 day = 0.200 FTE,  2 days = 0.400 FTE,  3 days = 0.600 FTE.</t>
    </r>
  </si>
  <si>
    <t xml:space="preserve">Relevent ECLS Type: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</si>
</sst>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yy;@"/>
    <numFmt numFmtId="165" formatCode="0.00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2" fillId="0" borderId="0" xfId="0" applyFont="1"/>
    <xf numFmtId="0" fontId="1" fillId="0" borderId="0" xfId="0" quotePrefix="1" applyFont="1" applyBorder="1"/>
    <xf numFmtId="0" fontId="0" fillId="0" borderId="0" xfId="0" applyBorder="1"/>
    <xf numFmtId="0" fontId="0" fillId="0" borderId="0" xfId="0" quotePrefix="1" applyBorder="1"/>
    <xf numFmtId="0" fontId="0" fillId="0" borderId="5" xfId="0" applyBorder="1"/>
    <xf numFmtId="0" fontId="3" fillId="0" borderId="9" xfId="0" applyFont="1" applyBorder="1"/>
    <xf numFmtId="0" fontId="4" fillId="0" borderId="0" xfId="0" applyFont="1"/>
    <xf numFmtId="0" fontId="0" fillId="0" borderId="0" xfId="0" quotePrefix="1" applyAlignment="1">
      <alignment horizontal="center"/>
    </xf>
    <xf numFmtId="0" fontId="3" fillId="0" borderId="11" xfId="0" applyFont="1" applyBorder="1"/>
    <xf numFmtId="1" fontId="0" fillId="0" borderId="12" xfId="0" applyNumberFormat="1" applyFont="1" applyBorder="1"/>
    <xf numFmtId="1" fontId="0" fillId="0" borderId="11" xfId="0" applyNumberFormat="1" applyBorder="1"/>
    <xf numFmtId="164" fontId="0" fillId="0" borderId="12" xfId="0" applyNumberFormat="1" applyBorder="1"/>
    <xf numFmtId="2" fontId="0" fillId="0" borderId="0" xfId="0" applyNumberFormat="1"/>
    <xf numFmtId="0" fontId="3" fillId="0" borderId="13" xfId="0" applyFont="1" applyBorder="1"/>
    <xf numFmtId="165" fontId="3" fillId="0" borderId="14" xfId="0" applyNumberFormat="1" applyFont="1" applyBorder="1"/>
    <xf numFmtId="0" fontId="0" fillId="3" borderId="0" xfId="0" applyFill="1" applyBorder="1"/>
    <xf numFmtId="0" fontId="0" fillId="3" borderId="5" xfId="0" applyFill="1" applyBorder="1"/>
    <xf numFmtId="0" fontId="0" fillId="0" borderId="0" xfId="0" applyFill="1" applyBorder="1"/>
    <xf numFmtId="164" fontId="0" fillId="2" borderId="10" xfId="0" applyNumberFormat="1" applyFill="1" applyBorder="1" applyProtection="1">
      <protection locked="0"/>
    </xf>
    <xf numFmtId="0" fontId="3" fillId="0" borderId="0" xfId="0" applyFont="1" applyBorder="1"/>
    <xf numFmtId="0" fontId="5" fillId="0" borderId="11" xfId="0" applyFont="1" applyBorder="1"/>
    <xf numFmtId="0" fontId="0" fillId="0" borderId="12" xfId="0" applyBorder="1"/>
    <xf numFmtId="0" fontId="5" fillId="0" borderId="0" xfId="0" applyFont="1" applyBorder="1"/>
    <xf numFmtId="164" fontId="0" fillId="2" borderId="12" xfId="0" applyNumberFormat="1" applyFill="1" applyBorder="1" applyProtection="1">
      <protection locked="0"/>
    </xf>
    <xf numFmtId="0" fontId="3" fillId="0" borderId="0" xfId="0" quotePrefix="1" applyFont="1" applyAlignment="1">
      <alignment horizontal="center"/>
    </xf>
    <xf numFmtId="164" fontId="5" fillId="0" borderId="11" xfId="0" applyNumberFormat="1" applyFont="1" applyBorder="1"/>
    <xf numFmtId="164" fontId="5" fillId="0" borderId="0" xfId="0" applyNumberFormat="1" applyFont="1" applyBorder="1"/>
    <xf numFmtId="0" fontId="1" fillId="0" borderId="11" xfId="0" quotePrefix="1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2" fontId="0" fillId="2" borderId="12" xfId="0" applyNumberFormat="1" applyFill="1" applyBorder="1" applyProtection="1">
      <protection locked="0"/>
    </xf>
    <xf numFmtId="164" fontId="0" fillId="0" borderId="0" xfId="0" applyNumberFormat="1" applyBorder="1"/>
    <xf numFmtId="2" fontId="0" fillId="0" borderId="0" xfId="0" applyNumberFormat="1" applyBorder="1"/>
    <xf numFmtId="2" fontId="3" fillId="0" borderId="0" xfId="0" applyNumberFormat="1" applyFont="1" applyBorder="1" applyAlignment="1">
      <alignment horizontal="right"/>
    </xf>
    <xf numFmtId="2" fontId="1" fillId="0" borderId="0" xfId="0" applyNumberFormat="1" applyFont="1" applyAlignment="1">
      <alignment horizontal="right"/>
    </xf>
    <xf numFmtId="165" fontId="3" fillId="0" borderId="14" xfId="0" applyNumberFormat="1" applyFont="1" applyBorder="1" applyAlignment="1">
      <alignment horizontal="right"/>
    </xf>
    <xf numFmtId="0" fontId="0" fillId="0" borderId="4" xfId="0" applyBorder="1"/>
    <xf numFmtId="0" fontId="6" fillId="0" borderId="0" xfId="0" applyFont="1" applyBorder="1"/>
    <xf numFmtId="164" fontId="0" fillId="0" borderId="11" xfId="0" applyNumberFormat="1" applyBorder="1"/>
    <xf numFmtId="0" fontId="0" fillId="0" borderId="11" xfId="0" applyBorder="1"/>
    <xf numFmtId="0" fontId="0" fillId="3" borderId="4" xfId="0" quotePrefix="1" applyFill="1" applyBorder="1" applyAlignment="1">
      <alignment horizontal="left" indent="1"/>
    </xf>
    <xf numFmtId="0" fontId="0" fillId="0" borderId="4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66" fontId="0" fillId="2" borderId="10" xfId="0" applyNumberFormat="1" applyFill="1" applyBorder="1" applyProtection="1">
      <protection locked="0"/>
    </xf>
    <xf numFmtId="166" fontId="0" fillId="2" borderId="10" xfId="0" applyNumberFormat="1" applyFont="1" applyFill="1" applyBorder="1" applyProtection="1">
      <protection locked="0"/>
    </xf>
    <xf numFmtId="0" fontId="1" fillId="0" borderId="1" xfId="0" quotePrefix="1" applyFont="1" applyBorder="1"/>
    <xf numFmtId="0" fontId="0" fillId="0" borderId="4" xfId="0" quotePrefix="1" applyFont="1" applyBorder="1"/>
    <xf numFmtId="0" fontId="4" fillId="0" borderId="0" xfId="0" applyFont="1" applyBorder="1"/>
    <xf numFmtId="0" fontId="0" fillId="0" borderId="0" xfId="0" applyFont="1" applyBorder="1"/>
    <xf numFmtId="0" fontId="0" fillId="0" borderId="6" xfId="0" quotePrefix="1" applyFont="1" applyBorder="1"/>
    <xf numFmtId="2" fontId="0" fillId="2" borderId="10" xfId="0" applyNumberFormat="1" applyFont="1" applyFill="1" applyBorder="1" applyProtection="1">
      <protection locked="0"/>
    </xf>
    <xf numFmtId="0" fontId="4" fillId="0" borderId="11" xfId="0" applyFont="1" applyBorder="1"/>
    <xf numFmtId="2" fontId="0" fillId="0" borderId="12" xfId="0" applyNumberFormat="1" applyFont="1" applyBorder="1"/>
    <xf numFmtId="2" fontId="0" fillId="2" borderId="12" xfId="0" applyNumberFormat="1" applyFont="1" applyFill="1" applyBorder="1" applyProtection="1">
      <protection locked="0"/>
    </xf>
    <xf numFmtId="2" fontId="0" fillId="0" borderId="11" xfId="0" applyNumberFormat="1" applyFont="1" applyBorder="1"/>
    <xf numFmtId="0" fontId="0" fillId="0" borderId="12" xfId="0" applyFont="1" applyBorder="1"/>
    <xf numFmtId="0" fontId="0" fillId="0" borderId="15" xfId="0" applyBorder="1" applyAlignment="1"/>
    <xf numFmtId="0" fontId="0" fillId="0" borderId="17" xfId="0" applyBorder="1" applyAlignment="1"/>
    <xf numFmtId="0" fontId="0" fillId="0" borderId="4" xfId="0" applyBorder="1" applyAlignment="1"/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8" xfId="0" applyBorder="1" applyAlignment="1"/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2" fontId="0" fillId="0" borderId="0" xfId="0" applyNumberFormat="1" applyFont="1" applyBorder="1"/>
    <xf numFmtId="2" fontId="3" fillId="0" borderId="0" xfId="0" applyNumberFormat="1" applyFont="1" applyBorder="1" applyProtection="1"/>
    <xf numFmtId="2" fontId="0" fillId="0" borderId="0" xfId="0" applyNumberFormat="1" applyFont="1" applyFill="1" applyBorder="1" applyProtection="1">
      <protection locked="0"/>
    </xf>
    <xf numFmtId="2" fontId="0" fillId="0" borderId="0" xfId="0" applyNumberFormat="1" applyFont="1" applyFill="1" applyBorder="1"/>
    <xf numFmtId="0" fontId="0" fillId="0" borderId="15" xfId="0" quotePrefix="1" applyBorder="1" applyAlignment="1">
      <alignment horizontal="left" vertical="top" wrapText="1" indent="2"/>
    </xf>
    <xf numFmtId="0" fontId="0" fillId="0" borderId="16" xfId="0" quotePrefix="1" applyBorder="1" applyAlignment="1">
      <alignment horizontal="left" vertical="top" wrapText="1" indent="2"/>
    </xf>
    <xf numFmtId="0" fontId="0" fillId="0" borderId="17" xfId="0" quotePrefix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quotePrefix="1" applyFont="1" applyBorder="1" applyAlignment="1">
      <alignment horizontal="left" indent="1"/>
    </xf>
    <xf numFmtId="0" fontId="1" fillId="0" borderId="2" xfId="0" quotePrefix="1" applyFont="1" applyBorder="1" applyAlignment="1">
      <alignment horizontal="left" indent="1"/>
    </xf>
    <xf numFmtId="0" fontId="1" fillId="0" borderId="3" xfId="0" quotePrefix="1" applyFont="1" applyBorder="1" applyAlignment="1">
      <alignment horizontal="left" indent="1"/>
    </xf>
    <xf numFmtId="0" fontId="0" fillId="0" borderId="4" xfId="0" quotePrefix="1" applyBorder="1" applyAlignment="1">
      <alignment horizontal="left" indent="2"/>
    </xf>
    <xf numFmtId="0" fontId="0" fillId="0" borderId="0" xfId="0" quotePrefix="1" applyBorder="1" applyAlignment="1">
      <alignment horizontal="left" indent="2"/>
    </xf>
    <xf numFmtId="0" fontId="0" fillId="0" borderId="5" xfId="0" quotePrefix="1" applyBorder="1" applyAlignment="1">
      <alignment horizontal="left" indent="2"/>
    </xf>
    <xf numFmtId="0" fontId="0" fillId="0" borderId="6" xfId="0" quotePrefix="1" applyBorder="1" applyAlignment="1">
      <alignment horizontal="left" indent="2"/>
    </xf>
    <xf numFmtId="0" fontId="0" fillId="0" borderId="7" xfId="0" quotePrefix="1" applyBorder="1" applyAlignment="1">
      <alignment horizontal="left" indent="2"/>
    </xf>
    <xf numFmtId="0" fontId="0" fillId="0" borderId="8" xfId="0" quotePrefix="1" applyBorder="1" applyAlignment="1">
      <alignment horizontal="left" indent="2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2" xfId="0" quotePrefix="1" applyFont="1" applyBorder="1" applyAlignment="1">
      <alignment horizontal="left"/>
    </xf>
    <xf numFmtId="0" fontId="1" fillId="0" borderId="3" xfId="0" quotePrefix="1" applyFont="1" applyBorder="1" applyAlignment="1">
      <alignment horizontal="left"/>
    </xf>
    <xf numFmtId="0" fontId="0" fillId="0" borderId="4" xfId="0" quotePrefix="1" applyBorder="1" applyAlignment="1">
      <alignment horizontal="left" vertical="top" wrapText="1" indent="2"/>
    </xf>
    <xf numFmtId="0" fontId="0" fillId="0" borderId="0" xfId="0" quotePrefix="1" applyBorder="1" applyAlignment="1">
      <alignment horizontal="left" vertical="top" wrapText="1" indent="2"/>
    </xf>
    <xf numFmtId="0" fontId="0" fillId="0" borderId="5" xfId="0" quotePrefix="1" applyBorder="1" applyAlignment="1">
      <alignment horizontal="left" vertical="top" wrapText="1" indent="2"/>
    </xf>
    <xf numFmtId="0" fontId="0" fillId="3" borderId="4" xfId="0" quotePrefix="1" applyFill="1" applyBorder="1" applyAlignment="1">
      <alignment horizontal="left" indent="1"/>
    </xf>
    <xf numFmtId="0" fontId="0" fillId="3" borderId="0" xfId="0" quotePrefix="1" applyFill="1" applyBorder="1" applyAlignment="1">
      <alignment horizontal="left" indent="1"/>
    </xf>
    <xf numFmtId="0" fontId="0" fillId="3" borderId="5" xfId="0" quotePrefix="1" applyFill="1" applyBorder="1" applyAlignment="1">
      <alignment horizontal="left" indent="1"/>
    </xf>
    <xf numFmtId="0" fontId="0" fillId="0" borderId="4" xfId="0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0" fillId="0" borderId="5" xfId="0" applyBorder="1" applyAlignment="1">
      <alignment horizontal="left" wrapText="1" indent="2"/>
    </xf>
    <xf numFmtId="0" fontId="6" fillId="0" borderId="6" xfId="0" applyFont="1" applyBorder="1" applyAlignment="1">
      <alignment horizontal="left" indent="2"/>
    </xf>
    <xf numFmtId="0" fontId="6" fillId="0" borderId="7" xfId="0" applyFont="1" applyBorder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7" fillId="0" borderId="4" xfId="0" applyFont="1" applyBorder="1" applyAlignment="1">
      <alignment horizontal="left" indent="2"/>
    </xf>
    <xf numFmtId="0" fontId="7" fillId="0" borderId="0" xfId="0" applyFont="1" applyBorder="1" applyAlignment="1">
      <alignment horizontal="left" indent="2"/>
    </xf>
    <xf numFmtId="0" fontId="7" fillId="0" borderId="5" xfId="0" applyFont="1" applyBorder="1" applyAlignment="1">
      <alignment horizontal="left" indent="2"/>
    </xf>
    <xf numFmtId="0" fontId="0" fillId="0" borderId="4" xfId="0" applyBorder="1" applyAlignment="1">
      <alignment horizontal="left" indent="2"/>
    </xf>
    <xf numFmtId="0" fontId="0" fillId="0" borderId="0" xfId="0" applyBorder="1" applyAlignment="1">
      <alignment horizontal="left" indent="2"/>
    </xf>
    <xf numFmtId="0" fontId="0" fillId="0" borderId="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16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1" fillId="3" borderId="1" xfId="0" applyFont="1" applyFill="1" applyBorder="1" applyAlignment="1">
      <alignment horizontal="left" indent="1"/>
    </xf>
    <xf numFmtId="0" fontId="1" fillId="3" borderId="2" xfId="0" applyFont="1" applyFill="1" applyBorder="1" applyAlignment="1">
      <alignment horizontal="left" indent="1"/>
    </xf>
    <xf numFmtId="0" fontId="1" fillId="3" borderId="3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5" xfId="0" applyBorder="1" applyAlignment="1">
      <alignment horizontal="left" wrapText="1" indent="2"/>
    </xf>
    <xf numFmtId="0" fontId="0" fillId="0" borderId="16" xfId="0" applyBorder="1" applyAlignment="1">
      <alignment horizontal="left" wrapText="1" indent="2"/>
    </xf>
    <xf numFmtId="0" fontId="0" fillId="0" borderId="17" xfId="0" applyBorder="1" applyAlignment="1">
      <alignment horizontal="left" wrapText="1" indent="2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4.9989318521683403E-2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4.9989318521683403E-2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4.9989318521683403E-2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CBBEA-77DE-44C4-8F73-BD37C3F2B4B8}">
  <sheetPr codeName="Sheet1"/>
  <dimension ref="A1:F20"/>
  <sheetViews>
    <sheetView tabSelected="1" workbookViewId="0">
      <selection activeCell="E27" sqref="E27"/>
    </sheetView>
  </sheetViews>
  <sheetFormatPr defaultRowHeight="15" x14ac:dyDescent="0.25"/>
  <cols>
    <col min="1" max="1" width="43.7109375" customWidth="1"/>
    <col min="2" max="2" width="32.5703125" customWidth="1"/>
  </cols>
  <sheetData>
    <row r="1" spans="1:6" ht="21" x14ac:dyDescent="0.35">
      <c r="A1" s="1" t="s">
        <v>41</v>
      </c>
    </row>
    <row r="2" spans="1:6" ht="21" x14ac:dyDescent="0.35">
      <c r="B2" s="1"/>
    </row>
    <row r="3" spans="1:6" x14ac:dyDescent="0.25">
      <c r="A3" s="51" t="s">
        <v>1</v>
      </c>
      <c r="B3" s="69"/>
      <c r="C3" s="3"/>
      <c r="D3" s="3"/>
      <c r="E3" s="3"/>
      <c r="F3" s="3"/>
    </row>
    <row r="4" spans="1:6" x14ac:dyDescent="0.25">
      <c r="A4" s="52" t="s">
        <v>42</v>
      </c>
      <c r="B4" s="70"/>
      <c r="C4" s="54"/>
      <c r="D4" s="54"/>
      <c r="E4" s="54"/>
      <c r="F4" s="54"/>
    </row>
    <row r="5" spans="1:6" x14ac:dyDescent="0.25">
      <c r="A5" s="52" t="s">
        <v>43</v>
      </c>
      <c r="B5" s="70"/>
      <c r="C5" s="3"/>
      <c r="D5" s="3"/>
      <c r="E5" s="3"/>
      <c r="F5" s="3"/>
    </row>
    <row r="6" spans="1:6" x14ac:dyDescent="0.25">
      <c r="A6" s="55" t="s">
        <v>44</v>
      </c>
      <c r="B6" s="71"/>
      <c r="C6" s="3"/>
      <c r="D6" s="3"/>
      <c r="E6" s="3"/>
      <c r="F6" s="3"/>
    </row>
    <row r="8" spans="1:6" x14ac:dyDescent="0.25">
      <c r="A8" s="62" t="s">
        <v>45</v>
      </c>
      <c r="B8" s="63"/>
      <c r="C8" s="65"/>
      <c r="D8" s="65"/>
      <c r="F8" s="3"/>
    </row>
    <row r="9" spans="1:6" x14ac:dyDescent="0.25">
      <c r="A9" s="64" t="s">
        <v>46</v>
      </c>
      <c r="B9" s="66"/>
      <c r="C9" s="65"/>
      <c r="D9" s="65"/>
      <c r="F9" s="3"/>
    </row>
    <row r="10" spans="1:6" x14ac:dyDescent="0.25">
      <c r="A10" s="67" t="s">
        <v>47</v>
      </c>
      <c r="B10" s="68"/>
      <c r="C10" s="65"/>
      <c r="D10" s="65"/>
      <c r="F10" s="3"/>
    </row>
    <row r="11" spans="1:6" ht="15.75" thickBot="1" x14ac:dyDescent="0.3"/>
    <row r="12" spans="1:6" ht="15.75" x14ac:dyDescent="0.25">
      <c r="A12" s="6" t="s">
        <v>48</v>
      </c>
      <c r="B12" s="56">
        <v>0</v>
      </c>
      <c r="C12" s="20"/>
      <c r="D12" s="74"/>
    </row>
    <row r="13" spans="1:6" x14ac:dyDescent="0.25">
      <c r="A13" s="57"/>
      <c r="B13" s="58"/>
      <c r="C13" s="53"/>
      <c r="D13" s="75"/>
    </row>
    <row r="14" spans="1:6" ht="15.75" x14ac:dyDescent="0.25">
      <c r="A14" s="9" t="s">
        <v>49</v>
      </c>
      <c r="B14" s="59">
        <v>0</v>
      </c>
      <c r="C14" s="20"/>
      <c r="D14" s="74"/>
    </row>
    <row r="15" spans="1:6" x14ac:dyDescent="0.25">
      <c r="A15" s="60"/>
      <c r="B15" s="58"/>
      <c r="C15" s="72"/>
      <c r="D15" s="72"/>
    </row>
    <row r="16" spans="1:6" ht="15.75" x14ac:dyDescent="0.25">
      <c r="A16" s="9" t="s">
        <v>51</v>
      </c>
      <c r="B16" s="58">
        <f>+$B$12*2.25+$B$14</f>
        <v>0</v>
      </c>
      <c r="C16" s="72"/>
      <c r="D16" s="72"/>
    </row>
    <row r="17" spans="1:4" x14ac:dyDescent="0.25">
      <c r="A17" s="57"/>
      <c r="B17" s="61"/>
      <c r="C17" s="53"/>
      <c r="D17" s="54"/>
    </row>
    <row r="18" spans="1:4" ht="16.5" thickBot="1" x14ac:dyDescent="0.3">
      <c r="A18" s="14" t="s">
        <v>50</v>
      </c>
      <c r="B18" s="15">
        <f>IF(+$B16&gt;=0,+$B16/40,"0")</f>
        <v>0</v>
      </c>
      <c r="C18" s="20"/>
      <c r="D18" s="73"/>
    </row>
    <row r="19" spans="1:4" x14ac:dyDescent="0.25">
      <c r="B19" s="7"/>
      <c r="C19" s="7"/>
    </row>
    <row r="20" spans="1:4" x14ac:dyDescent="0.25">
      <c r="A20" t="s">
        <v>17</v>
      </c>
    </row>
  </sheetData>
  <sheetProtection sheet="1" objects="1" scenarios="1"/>
  <conditionalFormatting sqref="D18">
    <cfRule type="cellIs" dxfId="12" priority="3" operator="greaterThan">
      <formula>1</formula>
    </cfRule>
  </conditionalFormatting>
  <conditionalFormatting sqref="B18">
    <cfRule type="cellIs" dxfId="11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G13"/>
  <sheetViews>
    <sheetView workbookViewId="0">
      <selection activeCell="B8" sqref="B8"/>
    </sheetView>
  </sheetViews>
  <sheetFormatPr defaultRowHeight="15" x14ac:dyDescent="0.25"/>
  <cols>
    <col min="1" max="1" width="24.7109375" customWidth="1"/>
    <col min="2" max="2" width="22.7109375" customWidth="1"/>
    <col min="3" max="3" width="11.7109375" customWidth="1"/>
  </cols>
  <sheetData>
    <row r="1" spans="1:7" ht="21" x14ac:dyDescent="0.35">
      <c r="A1" s="79" t="s">
        <v>0</v>
      </c>
      <c r="B1" s="79"/>
      <c r="C1" s="79"/>
      <c r="D1" s="79"/>
    </row>
    <row r="2" spans="1:7" ht="21" x14ac:dyDescent="0.35">
      <c r="B2" s="1"/>
    </row>
    <row r="3" spans="1:7" x14ac:dyDescent="0.25">
      <c r="A3" s="83" t="s">
        <v>57</v>
      </c>
      <c r="B3" s="84"/>
      <c r="C3" s="84"/>
      <c r="D3" s="84"/>
      <c r="E3" s="84"/>
      <c r="F3" s="85"/>
      <c r="G3" s="2"/>
    </row>
    <row r="4" spans="1:7" ht="50.25" customHeight="1" x14ac:dyDescent="0.25">
      <c r="A4" s="76" t="s">
        <v>56</v>
      </c>
      <c r="B4" s="77"/>
      <c r="C4" s="77"/>
      <c r="D4" s="77"/>
      <c r="E4" s="77"/>
      <c r="F4" s="78"/>
      <c r="G4" s="4"/>
    </row>
    <row r="5" spans="1:7" x14ac:dyDescent="0.25">
      <c r="A5" s="3"/>
      <c r="B5" s="3"/>
      <c r="C5" s="3"/>
      <c r="D5" s="3"/>
      <c r="E5" s="3"/>
      <c r="F5" s="3"/>
    </row>
    <row r="6" spans="1:7" x14ac:dyDescent="0.25">
      <c r="A6" s="80" t="s">
        <v>2</v>
      </c>
      <c r="B6" s="81"/>
      <c r="C6" s="81"/>
      <c r="D6" s="81"/>
      <c r="E6" s="81"/>
      <c r="F6" s="82"/>
    </row>
    <row r="7" spans="1:7" ht="15.75" thickBot="1" x14ac:dyDescent="0.3"/>
    <row r="8" spans="1:7" ht="15.75" x14ac:dyDescent="0.25">
      <c r="A8" s="6" t="s">
        <v>3</v>
      </c>
      <c r="B8" s="50">
        <v>0</v>
      </c>
      <c r="E8" s="7"/>
      <c r="F8" s="8"/>
      <c r="G8" s="7"/>
    </row>
    <row r="9" spans="1:7" ht="15.75" x14ac:dyDescent="0.25">
      <c r="A9" s="9"/>
      <c r="B9" s="10"/>
      <c r="E9" s="7"/>
      <c r="F9" s="8"/>
      <c r="G9" s="7"/>
    </row>
    <row r="10" spans="1:7" x14ac:dyDescent="0.25">
      <c r="A10" s="11"/>
      <c r="B10" s="12"/>
      <c r="E10" s="13"/>
      <c r="G10" s="13"/>
    </row>
    <row r="11" spans="1:7" ht="16.5" thickBot="1" x14ac:dyDescent="0.3">
      <c r="A11" s="14" t="s">
        <v>4</v>
      </c>
      <c r="B11" s="15">
        <f>+B8*8/40</f>
        <v>0</v>
      </c>
    </row>
    <row r="13" spans="1:7" x14ac:dyDescent="0.25">
      <c r="A13" s="45" t="s">
        <v>17</v>
      </c>
      <c r="B13" s="45"/>
      <c r="C13" s="45"/>
      <c r="D13" s="45"/>
      <c r="E13" s="45"/>
      <c r="F13" s="45"/>
      <c r="G13" s="45"/>
    </row>
  </sheetData>
  <sheetProtection sheet="1" objects="1" scenarios="1"/>
  <mergeCells count="4">
    <mergeCell ref="A4:F4"/>
    <mergeCell ref="A1:D1"/>
    <mergeCell ref="A6:F6"/>
    <mergeCell ref="A3:F3"/>
  </mergeCells>
  <conditionalFormatting sqref="E11">
    <cfRule type="cellIs" dxfId="10" priority="2" operator="greaterThan">
      <formula>1</formula>
    </cfRule>
  </conditionalFormatting>
  <conditionalFormatting sqref="B11">
    <cfRule type="cellIs" dxfId="9" priority="1" operator="greaterThan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J24"/>
  <sheetViews>
    <sheetView workbookViewId="0">
      <selection activeCell="C15" sqref="C15"/>
    </sheetView>
  </sheetViews>
  <sheetFormatPr defaultRowHeight="15" x14ac:dyDescent="0.25"/>
  <cols>
    <col min="2" max="2" width="23.7109375" customWidth="1"/>
    <col min="5" max="5" width="25.7109375" customWidth="1"/>
    <col min="6" max="6" width="14" customWidth="1"/>
  </cols>
  <sheetData>
    <row r="1" spans="1:10" ht="21" x14ac:dyDescent="0.35">
      <c r="A1" s="95" t="s">
        <v>5</v>
      </c>
      <c r="B1" s="95"/>
      <c r="C1" s="95"/>
      <c r="D1" s="95"/>
      <c r="E1" s="95"/>
    </row>
    <row r="3" spans="1:10" x14ac:dyDescent="0.25">
      <c r="A3" s="96" t="s">
        <v>1</v>
      </c>
      <c r="B3" s="97"/>
      <c r="C3" s="97"/>
      <c r="D3" s="97"/>
      <c r="E3" s="97"/>
      <c r="F3" s="97"/>
      <c r="G3" s="98"/>
      <c r="H3" s="3"/>
    </row>
    <row r="4" spans="1:10" x14ac:dyDescent="0.25">
      <c r="A4" s="40" t="s">
        <v>18</v>
      </c>
      <c r="B4" s="16"/>
      <c r="C4" s="16"/>
      <c r="D4" s="16"/>
      <c r="E4" s="16"/>
      <c r="F4" s="16"/>
      <c r="G4" s="17"/>
      <c r="H4" s="18"/>
    </row>
    <row r="5" spans="1:10" ht="39" customHeight="1" x14ac:dyDescent="0.25">
      <c r="A5" s="99" t="s">
        <v>52</v>
      </c>
      <c r="B5" s="100"/>
      <c r="C5" s="100"/>
      <c r="D5" s="100"/>
      <c r="E5" s="100"/>
      <c r="F5" s="100"/>
      <c r="G5" s="101"/>
      <c r="H5" s="3"/>
    </row>
    <row r="6" spans="1:10" x14ac:dyDescent="0.25">
      <c r="A6" s="102" t="s">
        <v>19</v>
      </c>
      <c r="B6" s="103"/>
      <c r="C6" s="103"/>
      <c r="D6" s="103"/>
      <c r="E6" s="103"/>
      <c r="F6" s="103"/>
      <c r="G6" s="104"/>
      <c r="H6" s="18"/>
    </row>
    <row r="7" spans="1:10" x14ac:dyDescent="0.25">
      <c r="A7" s="86" t="s">
        <v>53</v>
      </c>
      <c r="B7" s="87"/>
      <c r="C7" s="87"/>
      <c r="D7" s="87"/>
      <c r="E7" s="87"/>
      <c r="F7" s="87"/>
      <c r="G7" s="88"/>
      <c r="H7" s="3"/>
    </row>
    <row r="8" spans="1:10" x14ac:dyDescent="0.25">
      <c r="A8" s="86" t="s">
        <v>54</v>
      </c>
      <c r="B8" s="87"/>
      <c r="C8" s="87"/>
      <c r="D8" s="87"/>
      <c r="E8" s="87"/>
      <c r="F8" s="87"/>
      <c r="G8" s="88"/>
      <c r="H8" s="3"/>
    </row>
    <row r="9" spans="1:10" x14ac:dyDescent="0.25">
      <c r="A9" s="89" t="s">
        <v>55</v>
      </c>
      <c r="B9" s="90"/>
      <c r="C9" s="90"/>
      <c r="D9" s="90"/>
      <c r="E9" s="90"/>
      <c r="F9" s="90"/>
      <c r="G9" s="91"/>
      <c r="H9" s="3"/>
    </row>
    <row r="11" spans="1:10" ht="30.75" customHeight="1" x14ac:dyDescent="0.25">
      <c r="A11" s="92" t="s">
        <v>20</v>
      </c>
      <c r="B11" s="93"/>
      <c r="C11" s="93"/>
      <c r="D11" s="93"/>
      <c r="E11" s="93"/>
      <c r="F11" s="94"/>
      <c r="G11" s="3"/>
      <c r="H11" s="3"/>
      <c r="I11" s="3"/>
      <c r="J11" s="3"/>
    </row>
    <row r="12" spans="1:10" ht="15.75" thickBot="1" x14ac:dyDescent="0.3"/>
    <row r="13" spans="1:10" ht="15.75" x14ac:dyDescent="0.25">
      <c r="E13" s="6" t="s">
        <v>6</v>
      </c>
      <c r="F13" s="19"/>
      <c r="H13" s="20"/>
    </row>
    <row r="14" spans="1:10" ht="16.5" thickBot="1" x14ac:dyDescent="0.3">
      <c r="E14" s="21"/>
      <c r="F14" s="22"/>
      <c r="H14" s="23"/>
    </row>
    <row r="15" spans="1:10" ht="15.75" x14ac:dyDescent="0.25">
      <c r="B15" s="6" t="s">
        <v>7</v>
      </c>
      <c r="C15" s="49"/>
      <c r="E15" s="9" t="s">
        <v>8</v>
      </c>
      <c r="F15" s="24"/>
      <c r="H15" s="20"/>
    </row>
    <row r="16" spans="1:10" ht="15.75" x14ac:dyDescent="0.25">
      <c r="B16" s="9"/>
      <c r="C16" s="22"/>
      <c r="D16" s="25" t="s">
        <v>9</v>
      </c>
      <c r="E16" s="26"/>
      <c r="F16" s="12"/>
      <c r="H16" s="27"/>
    </row>
    <row r="17" spans="1:8" ht="15.75" x14ac:dyDescent="0.25">
      <c r="A17" s="3"/>
      <c r="B17" s="28"/>
      <c r="C17" s="22"/>
      <c r="D17" s="29"/>
      <c r="E17" s="9" t="s">
        <v>10</v>
      </c>
      <c r="F17" s="30"/>
      <c r="G17" s="7"/>
      <c r="H17" s="20"/>
    </row>
    <row r="18" spans="1:8" ht="16.5" thickBot="1" x14ac:dyDescent="0.3">
      <c r="A18" s="3"/>
      <c r="B18" s="14" t="s">
        <v>4</v>
      </c>
      <c r="C18" s="15">
        <f>IF(+$C15&gt;=0,+$C15/40,"0")</f>
        <v>0</v>
      </c>
      <c r="E18" s="26"/>
      <c r="F18" s="12"/>
      <c r="G18" s="13"/>
      <c r="H18" s="27"/>
    </row>
    <row r="19" spans="1:8" ht="15.75" x14ac:dyDescent="0.25">
      <c r="A19" s="3"/>
      <c r="B19" s="20"/>
      <c r="C19" s="31"/>
      <c r="E19" s="21"/>
      <c r="F19" s="22"/>
      <c r="G19" s="13"/>
      <c r="H19" s="23"/>
    </row>
    <row r="20" spans="1:8" ht="16.5" thickBot="1" x14ac:dyDescent="0.3">
      <c r="A20" s="3"/>
      <c r="B20" s="27"/>
      <c r="C20" s="31"/>
      <c r="E20" s="14" t="s">
        <v>4</v>
      </c>
      <c r="F20" s="35">
        <f>IF(+F15-F13&gt;=0,IF(F15-F13 &lt;7,F17/40,F17/(QUOTIENT((F15-F13+1),7)*40+IF(MOD((F15-F13+1),7)&gt;5,40,MOD((F15-F13+1),7)*8))),"0")</f>
        <v>0</v>
      </c>
      <c r="G20" s="13"/>
      <c r="H20" s="20"/>
    </row>
    <row r="21" spans="1:8" ht="15.75" x14ac:dyDescent="0.25">
      <c r="A21" s="3"/>
      <c r="B21" s="20"/>
      <c r="C21" s="32"/>
      <c r="G21" s="13"/>
    </row>
    <row r="22" spans="1:8" x14ac:dyDescent="0.25">
      <c r="A22" t="s">
        <v>22</v>
      </c>
      <c r="B22" s="31"/>
      <c r="F22" s="13"/>
    </row>
    <row r="23" spans="1:8" ht="15.75" x14ac:dyDescent="0.25">
      <c r="A23" s="3"/>
      <c r="B23" s="23" t="s">
        <v>21</v>
      </c>
      <c r="C23" s="3"/>
    </row>
    <row r="24" spans="1:8" ht="15.75" x14ac:dyDescent="0.25">
      <c r="A24" s="3"/>
      <c r="B24" s="20"/>
      <c r="C24" s="33"/>
      <c r="D24" s="34"/>
    </row>
  </sheetData>
  <sheetProtection algorithmName="SHA-512" hashValue="018+ROHJqxgPoI6tTjTCAkNyXntWCXLsDq7TmYRiAowO9EYoU5LQLjEg8FS6/9TOxEqMbQJbwXk2jgZx1ZCAJQ==" saltValue="gt6OqByA4iDBQ+9SlqUCbQ==" spinCount="100000" sheet="1" objects="1" scenarios="1"/>
  <mergeCells count="8">
    <mergeCell ref="A7:G7"/>
    <mergeCell ref="A8:G8"/>
    <mergeCell ref="A9:G9"/>
    <mergeCell ref="A11:F11"/>
    <mergeCell ref="A1:E1"/>
    <mergeCell ref="A3:G3"/>
    <mergeCell ref="A5:G5"/>
    <mergeCell ref="A6:G6"/>
  </mergeCells>
  <conditionalFormatting sqref="D24">
    <cfRule type="cellIs" dxfId="8" priority="6" operator="equal">
      <formula>0</formula>
    </cfRule>
    <cfRule type="cellIs" dxfId="7" priority="7" operator="greaterThan">
      <formula>1</formula>
    </cfRule>
  </conditionalFormatting>
  <conditionalFormatting sqref="C24">
    <cfRule type="cellIs" dxfId="6" priority="4" operator="equal">
      <formula>0</formula>
    </cfRule>
    <cfRule type="cellIs" dxfId="5" priority="5" operator="greaterThan">
      <formula>1</formula>
    </cfRule>
  </conditionalFormatting>
  <conditionalFormatting sqref="F20">
    <cfRule type="cellIs" dxfId="4" priority="1" operator="equal">
      <formula>0</formula>
    </cfRule>
    <cfRule type="cellIs" dxfId="3" priority="2" operator="greaterThan">
      <formula>1</formula>
    </cfRule>
  </conditionalFormatting>
  <conditionalFormatting sqref="C18">
    <cfRule type="cellIs" dxfId="2" priority="3" operator="greaterThan">
      <formula>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29"/>
  <sheetViews>
    <sheetView workbookViewId="0">
      <selection activeCell="D24" sqref="D24"/>
    </sheetView>
  </sheetViews>
  <sheetFormatPr defaultRowHeight="15" x14ac:dyDescent="0.25"/>
  <cols>
    <col min="1" max="1" width="20.5703125" customWidth="1"/>
    <col min="3" max="3" width="22.7109375" customWidth="1"/>
    <col min="9" max="9" width="28.7109375" customWidth="1"/>
    <col min="10" max="10" width="18.5703125" customWidth="1"/>
  </cols>
  <sheetData>
    <row r="1" spans="1:10" ht="21" x14ac:dyDescent="0.35">
      <c r="A1" s="95" t="s">
        <v>11</v>
      </c>
      <c r="B1" s="95"/>
      <c r="C1" s="95"/>
      <c r="D1" s="95"/>
      <c r="E1" s="95"/>
      <c r="F1" s="95"/>
    </row>
    <row r="3" spans="1:10" x14ac:dyDescent="0.25">
      <c r="A3" s="123" t="s">
        <v>12</v>
      </c>
      <c r="B3" s="124"/>
      <c r="C3" s="124"/>
      <c r="D3" s="124"/>
      <c r="E3" s="124"/>
      <c r="F3" s="124"/>
      <c r="G3" s="124"/>
      <c r="H3" s="124"/>
      <c r="I3" s="125"/>
    </row>
    <row r="4" spans="1:10" ht="15.75" x14ac:dyDescent="0.25">
      <c r="A4" s="126" t="s">
        <v>13</v>
      </c>
      <c r="B4" s="127"/>
      <c r="C4" s="127"/>
      <c r="D4" s="127"/>
      <c r="E4" s="127"/>
      <c r="F4" s="127"/>
      <c r="G4" s="127"/>
      <c r="H4" s="127"/>
      <c r="I4" s="128"/>
      <c r="J4" s="3"/>
    </row>
    <row r="5" spans="1:10" x14ac:dyDescent="0.25">
      <c r="A5" s="120" t="s">
        <v>23</v>
      </c>
      <c r="B5" s="121"/>
      <c r="C5" s="121"/>
      <c r="D5" s="121"/>
      <c r="E5" s="121"/>
      <c r="F5" s="121"/>
      <c r="G5" s="121"/>
      <c r="H5" s="121"/>
      <c r="I5" s="122"/>
      <c r="J5" s="18"/>
    </row>
    <row r="6" spans="1:10" x14ac:dyDescent="0.25">
      <c r="A6" s="129" t="s">
        <v>24</v>
      </c>
      <c r="B6" s="130"/>
      <c r="C6" s="130"/>
      <c r="D6" s="130"/>
      <c r="E6" s="130"/>
      <c r="F6" s="130"/>
      <c r="G6" s="130"/>
      <c r="H6" s="130"/>
      <c r="I6" s="131"/>
      <c r="J6" s="3"/>
    </row>
    <row r="7" spans="1:10" x14ac:dyDescent="0.25">
      <c r="A7" s="114" t="s">
        <v>25</v>
      </c>
      <c r="B7" s="115"/>
      <c r="C7" s="115"/>
      <c r="D7" s="115"/>
      <c r="E7" s="115"/>
      <c r="F7" s="115"/>
      <c r="G7" s="115"/>
      <c r="H7" s="115"/>
      <c r="I7" s="116"/>
      <c r="J7" s="3"/>
    </row>
    <row r="8" spans="1:10" x14ac:dyDescent="0.25">
      <c r="A8" s="41"/>
      <c r="B8" s="42"/>
      <c r="C8" s="42"/>
      <c r="D8" s="42"/>
      <c r="E8" s="42"/>
      <c r="F8" s="42"/>
      <c r="G8" s="42"/>
      <c r="H8" s="42"/>
      <c r="I8" s="43"/>
      <c r="J8" s="3"/>
    </row>
    <row r="9" spans="1:10" x14ac:dyDescent="0.25">
      <c r="A9" s="111" t="s">
        <v>26</v>
      </c>
      <c r="B9" s="112"/>
      <c r="C9" s="112"/>
      <c r="D9" s="112"/>
      <c r="E9" s="112"/>
      <c r="F9" s="112"/>
      <c r="G9" s="112"/>
      <c r="H9" s="112"/>
      <c r="I9" s="113"/>
      <c r="J9" s="3"/>
    </row>
    <row r="10" spans="1:10" x14ac:dyDescent="0.25">
      <c r="A10" s="114" t="s">
        <v>27</v>
      </c>
      <c r="B10" s="115"/>
      <c r="C10" s="115"/>
      <c r="D10" s="115"/>
      <c r="E10" s="115"/>
      <c r="F10" s="115"/>
      <c r="G10" s="115"/>
      <c r="H10" s="115"/>
      <c r="I10" s="116"/>
      <c r="J10" s="3"/>
    </row>
    <row r="11" spans="1:10" x14ac:dyDescent="0.25">
      <c r="A11" s="114" t="s">
        <v>28</v>
      </c>
      <c r="B11" s="115"/>
      <c r="C11" s="115"/>
      <c r="D11" s="115"/>
      <c r="E11" s="115"/>
      <c r="F11" s="115"/>
      <c r="G11" s="115"/>
      <c r="H11" s="115"/>
      <c r="I11" s="116"/>
      <c r="J11" s="3"/>
    </row>
    <row r="12" spans="1:10" x14ac:dyDescent="0.25">
      <c r="A12" s="36"/>
      <c r="B12" s="3"/>
      <c r="C12" s="3"/>
      <c r="D12" s="3"/>
      <c r="E12" s="3"/>
      <c r="F12" s="3"/>
      <c r="G12" s="3"/>
      <c r="H12" s="3"/>
      <c r="I12" s="5"/>
      <c r="J12" s="3"/>
    </row>
    <row r="13" spans="1:10" x14ac:dyDescent="0.25">
      <c r="A13" s="114" t="s">
        <v>29</v>
      </c>
      <c r="B13" s="115"/>
      <c r="C13" s="115"/>
      <c r="D13" s="115"/>
      <c r="E13" s="115"/>
      <c r="F13" s="115"/>
      <c r="G13" s="115"/>
      <c r="H13" s="115"/>
      <c r="I13" s="116"/>
      <c r="J13" s="3"/>
    </row>
    <row r="14" spans="1:10" ht="30.75" customHeight="1" x14ac:dyDescent="0.25">
      <c r="A14" s="105" t="s">
        <v>30</v>
      </c>
      <c r="B14" s="106"/>
      <c r="C14" s="106"/>
      <c r="D14" s="106"/>
      <c r="E14" s="106"/>
      <c r="F14" s="106"/>
      <c r="G14" s="106"/>
      <c r="H14" s="106"/>
      <c r="I14" s="107"/>
      <c r="J14" s="3"/>
    </row>
    <row r="15" spans="1:10" x14ac:dyDescent="0.25">
      <c r="A15" s="120" t="s">
        <v>32</v>
      </c>
      <c r="B15" s="121"/>
      <c r="C15" s="121"/>
      <c r="D15" s="121"/>
      <c r="E15" s="121"/>
      <c r="F15" s="121"/>
      <c r="G15" s="121"/>
      <c r="H15" s="121"/>
      <c r="I15" s="122"/>
      <c r="J15" s="18"/>
    </row>
    <row r="16" spans="1:10" x14ac:dyDescent="0.25">
      <c r="A16" s="117" t="s">
        <v>31</v>
      </c>
      <c r="B16" s="118"/>
      <c r="C16" s="118"/>
      <c r="D16" s="118"/>
      <c r="E16" s="118"/>
      <c r="F16" s="118"/>
      <c r="G16" s="118"/>
      <c r="H16" s="118"/>
      <c r="I16" s="119"/>
      <c r="J16" s="3"/>
    </row>
    <row r="17" spans="1:10" ht="29.25" customHeight="1" x14ac:dyDescent="0.25">
      <c r="A17" s="105" t="s">
        <v>33</v>
      </c>
      <c r="B17" s="106"/>
      <c r="C17" s="106"/>
      <c r="D17" s="106"/>
      <c r="E17" s="106"/>
      <c r="F17" s="106"/>
      <c r="G17" s="106"/>
      <c r="H17" s="106"/>
      <c r="I17" s="107"/>
      <c r="J17" s="3"/>
    </row>
    <row r="18" spans="1:10" x14ac:dyDescent="0.25">
      <c r="A18" s="36"/>
      <c r="B18" s="3"/>
      <c r="C18" s="3"/>
      <c r="D18" s="3"/>
      <c r="E18" s="3"/>
      <c r="F18" s="3"/>
      <c r="G18" s="3"/>
      <c r="H18" s="3"/>
      <c r="I18" s="5"/>
      <c r="J18" s="3"/>
    </row>
    <row r="19" spans="1:10" x14ac:dyDescent="0.25">
      <c r="A19" s="108" t="s">
        <v>34</v>
      </c>
      <c r="B19" s="109"/>
      <c r="C19" s="109"/>
      <c r="D19" s="109"/>
      <c r="E19" s="109"/>
      <c r="F19" s="109"/>
      <c r="G19" s="109"/>
      <c r="H19" s="109"/>
      <c r="I19" s="110"/>
      <c r="J19" s="3"/>
    </row>
    <row r="20" spans="1:10" x14ac:dyDescent="0.25">
      <c r="A20" s="37"/>
      <c r="B20" s="3"/>
      <c r="C20" s="3"/>
      <c r="D20" s="3"/>
      <c r="E20" s="3"/>
      <c r="F20" s="3"/>
      <c r="G20" s="3"/>
      <c r="H20" s="3"/>
      <c r="I20" s="3"/>
      <c r="J20" s="3"/>
    </row>
    <row r="22" spans="1:10" ht="15.75" x14ac:dyDescent="0.25">
      <c r="B22" s="46" t="s">
        <v>14</v>
      </c>
      <c r="C22" s="47"/>
      <c r="D22" s="47"/>
      <c r="E22" s="47"/>
      <c r="F22" s="48"/>
    </row>
    <row r="23" spans="1:10" ht="15.75" thickBot="1" x14ac:dyDescent="0.3"/>
    <row r="24" spans="1:10" ht="15.75" x14ac:dyDescent="0.25">
      <c r="C24" s="6" t="s">
        <v>15</v>
      </c>
      <c r="D24" s="49">
        <v>0</v>
      </c>
      <c r="E24" s="8"/>
      <c r="F24" s="7"/>
    </row>
    <row r="25" spans="1:10" x14ac:dyDescent="0.25">
      <c r="C25" s="38"/>
      <c r="D25" s="12"/>
      <c r="F25" s="13"/>
    </row>
    <row r="26" spans="1:10" x14ac:dyDescent="0.25">
      <c r="C26" s="39"/>
      <c r="D26" s="22"/>
    </row>
    <row r="27" spans="1:10" ht="16.5" thickBot="1" x14ac:dyDescent="0.3">
      <c r="C27" s="14" t="s">
        <v>4</v>
      </c>
      <c r="D27" s="15">
        <f>IF(+$D24&gt;=0,+$D24/40,"0")</f>
        <v>0</v>
      </c>
    </row>
    <row r="29" spans="1:10" x14ac:dyDescent="0.25">
      <c r="A29" s="45" t="s">
        <v>16</v>
      </c>
      <c r="B29" s="45"/>
      <c r="C29" s="45"/>
      <c r="D29" s="45"/>
      <c r="E29" s="45"/>
      <c r="F29" s="45"/>
      <c r="G29" s="45"/>
      <c r="H29" s="45"/>
    </row>
  </sheetData>
  <sheetProtection algorithmName="SHA-512" hashValue="SBPu3EfdUe1TqGcvryvYGcwRCc55cLwkfvouW07vYkVkcL8oZwyzRO/lQKjDWIRxHgQtlS9mYckN/TWLARCNJQ==" saltValue="Uy2c+3QWvTBUWK8i/QKsYQ==" spinCount="100000" sheet="1" objects="1" scenarios="1"/>
  <mergeCells count="15">
    <mergeCell ref="A7:I7"/>
    <mergeCell ref="A1:F1"/>
    <mergeCell ref="A3:I3"/>
    <mergeCell ref="A4:I4"/>
    <mergeCell ref="A5:I5"/>
    <mergeCell ref="A6:I6"/>
    <mergeCell ref="A17:I17"/>
    <mergeCell ref="A19:I19"/>
    <mergeCell ref="A9:I9"/>
    <mergeCell ref="A10:I10"/>
    <mergeCell ref="A11:I11"/>
    <mergeCell ref="A13:I13"/>
    <mergeCell ref="A14:I14"/>
    <mergeCell ref="A16:I16"/>
    <mergeCell ref="A15:I15"/>
  </mergeCells>
  <conditionalFormatting sqref="D27">
    <cfRule type="cellIs" dxfId="1" priority="1" operator="greater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I15"/>
  <sheetViews>
    <sheetView workbookViewId="0">
      <selection activeCell="G19" sqref="G19"/>
    </sheetView>
  </sheetViews>
  <sheetFormatPr defaultRowHeight="15" x14ac:dyDescent="0.25"/>
  <cols>
    <col min="2" max="2" width="27.7109375" customWidth="1"/>
  </cols>
  <sheetData>
    <row r="1" spans="1:9" ht="21" x14ac:dyDescent="0.35">
      <c r="A1" s="95" t="s">
        <v>35</v>
      </c>
      <c r="B1" s="95"/>
      <c r="C1" s="95"/>
      <c r="D1" s="95"/>
      <c r="E1" s="95"/>
      <c r="F1" s="95"/>
    </row>
    <row r="3" spans="1:9" x14ac:dyDescent="0.25">
      <c r="A3" s="133" t="s">
        <v>36</v>
      </c>
      <c r="B3" s="134"/>
      <c r="C3" s="134"/>
      <c r="D3" s="134"/>
      <c r="E3" s="134"/>
      <c r="F3" s="134"/>
      <c r="G3" s="134"/>
    </row>
    <row r="4" spans="1:9" x14ac:dyDescent="0.25">
      <c r="A4" s="114" t="s">
        <v>39</v>
      </c>
      <c r="B4" s="115"/>
      <c r="C4" s="115"/>
      <c r="D4" s="115"/>
      <c r="E4" s="115"/>
      <c r="F4" s="115"/>
      <c r="G4" s="115"/>
    </row>
    <row r="5" spans="1:9" ht="30" customHeight="1" x14ac:dyDescent="0.25">
      <c r="A5" s="105" t="s">
        <v>40</v>
      </c>
      <c r="B5" s="106"/>
      <c r="C5" s="106"/>
      <c r="D5" s="106"/>
      <c r="E5" s="106"/>
      <c r="F5" s="106"/>
      <c r="G5" s="106"/>
    </row>
    <row r="7" spans="1:9" x14ac:dyDescent="0.25">
      <c r="A7" s="80" t="s">
        <v>14</v>
      </c>
      <c r="B7" s="81"/>
      <c r="C7" s="81"/>
      <c r="D7" s="81"/>
      <c r="E7" s="81"/>
      <c r="F7" s="81"/>
      <c r="G7" s="82"/>
    </row>
    <row r="8" spans="1:9" x14ac:dyDescent="0.25">
      <c r="A8" s="80" t="s">
        <v>37</v>
      </c>
      <c r="B8" s="81"/>
      <c r="C8" s="81"/>
      <c r="D8" s="81"/>
      <c r="E8" s="81"/>
      <c r="F8" s="81"/>
      <c r="G8" s="82"/>
    </row>
    <row r="9" spans="1:9" ht="15.75" thickBot="1" x14ac:dyDescent="0.3">
      <c r="E9" s="7"/>
      <c r="F9" s="8"/>
      <c r="G9" s="7"/>
    </row>
    <row r="10" spans="1:9" ht="15.75" x14ac:dyDescent="0.25">
      <c r="B10" s="6" t="s">
        <v>38</v>
      </c>
      <c r="C10" s="49">
        <v>0</v>
      </c>
      <c r="E10" s="13"/>
      <c r="G10" s="13"/>
    </row>
    <row r="11" spans="1:9" x14ac:dyDescent="0.25">
      <c r="B11" s="38"/>
      <c r="C11" s="12"/>
    </row>
    <row r="12" spans="1:9" x14ac:dyDescent="0.25">
      <c r="B12" s="39"/>
      <c r="C12" s="22"/>
    </row>
    <row r="13" spans="1:9" ht="16.5" thickBot="1" x14ac:dyDescent="0.3">
      <c r="B13" s="14" t="s">
        <v>4</v>
      </c>
      <c r="C13" s="15">
        <f>IF(+C10&gt;=0,+C10/40,"0")</f>
        <v>0</v>
      </c>
    </row>
    <row r="15" spans="1:9" x14ac:dyDescent="0.25">
      <c r="A15" s="132" t="s">
        <v>17</v>
      </c>
      <c r="B15" s="132"/>
      <c r="C15" s="132"/>
      <c r="D15" s="132"/>
      <c r="E15" s="132"/>
      <c r="F15" s="132"/>
      <c r="G15" s="132"/>
      <c r="H15" s="44"/>
      <c r="I15" s="44"/>
    </row>
  </sheetData>
  <sheetProtection algorithmName="SHA-512" hashValue="hb57y1MWLdaCnstBSauuqlQQwQVP7un2vZd9FHpUPfjHu7sI7gayDnSs+Qqkb4g0QfxYyhM4yi6CEFMYghIuUw==" saltValue="owohlMAGWdNJaymdKjhsDA==" spinCount="100000" sheet="1" objects="1" scenarios="1"/>
  <mergeCells count="7">
    <mergeCell ref="A15:G15"/>
    <mergeCell ref="A8:G8"/>
    <mergeCell ref="A1:F1"/>
    <mergeCell ref="A3:G3"/>
    <mergeCell ref="A4:G4"/>
    <mergeCell ref="A5:G5"/>
    <mergeCell ref="A7:G7"/>
  </mergeCells>
  <conditionalFormatting sqref="C13 E12">
    <cfRule type="cellIs" dxfId="0" priority="1" operator="greaterThan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Adjunct Faculty</vt:lpstr>
      <vt:lpstr>Adjunct Salaried</vt:lpstr>
      <vt:lpstr>Adjunct Hourly &amp; Student</vt:lpstr>
      <vt:lpstr>Grad Student Appointments</vt:lpstr>
      <vt:lpstr>Student Stipend</vt:lpstr>
    </vt:vector>
  </TitlesOfParts>
  <Company>USNH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Waters, Trisha</dc:creator>
  <cp:lastModifiedBy>Waters, Trisha</cp:lastModifiedBy>
  <dcterms:created xsi:type="dcterms:W3CDTF">2017-04-10T19:48:12Z</dcterms:created>
  <dcterms:modified xsi:type="dcterms:W3CDTF">2019-06-24T15:54:05Z</dcterms:modified>
</cp:coreProperties>
</file>